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G16" i="1" s="1"/>
  <c r="E10" i="1"/>
  <c r="F16" i="1" s="1"/>
  <c r="D10" i="1"/>
  <c r="E16" i="1" s="1"/>
  <c r="E18" i="1" s="1"/>
  <c r="C10" i="1"/>
  <c r="D16" i="1" s="1"/>
  <c r="F2" i="1"/>
  <c r="G18" i="1" l="1"/>
  <c r="D18" i="1"/>
  <c r="F18" i="1"/>
</calcChain>
</file>

<file path=xl/sharedStrings.xml><?xml version="1.0" encoding="utf-8"?>
<sst xmlns="http://schemas.openxmlformats.org/spreadsheetml/2006/main" count="25" uniqueCount="17">
  <si>
    <t xml:space="preserve">                   ВСЕГО обращений                          </t>
  </si>
  <si>
    <t>Из них:</t>
  </si>
  <si>
    <t>от военнослужащих</t>
  </si>
  <si>
    <t>от членов семьи</t>
  </si>
  <si>
    <t>ЗВО</t>
  </si>
  <si>
    <t>ЦВО</t>
  </si>
  <si>
    <t>ЮВО</t>
  </si>
  <si>
    <t>ВВО</t>
  </si>
  <si>
    <t>Нарушение прав военнослужащих</t>
  </si>
  <si>
    <t>Социально-психологические проблемы повседневной службы</t>
  </si>
  <si>
    <t>Личностные психологические проблемы</t>
  </si>
  <si>
    <t>Вопросы медицинского обеспечения</t>
  </si>
  <si>
    <t>По округам:</t>
  </si>
  <si>
    <t>ИТОГО:</t>
  </si>
  <si>
    <t>Мониторинг и социально-психологическая консультация</t>
  </si>
  <si>
    <t>599/14</t>
  </si>
  <si>
    <t>Иные вопросы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</si>
</sst>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righ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2" fillId="0" borderId="0" xfId="0" applyFont="1"/>
    <xf numFmtId="9" fontId="2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Обращения</a:t>
            </a:r>
            <a:r>
              <a:rPr lang="ru-RU"/>
              <a:t> </a:t>
            </a:r>
            <a:r>
              <a:rPr lang="ru-RU">
                <a:solidFill>
                  <a:sysClr val="windowText" lastClr="000000"/>
                </a:solidFill>
              </a:rPr>
              <a:t>граждан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A1E-4528-8388-3B852B9FF9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A1E-4528-8388-3B852B9FF9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A1E-4528-8388-3B852B9FF93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A1E-4528-8388-3B852B9FF93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'[1]Сентябрь 18'!$D$15:$G$15</c:f>
              <c:strCache>
                <c:ptCount val="4"/>
                <c:pt idx="0">
                  <c:v>ЗВО</c:v>
                </c:pt>
                <c:pt idx="1">
                  <c:v>ЦВО</c:v>
                </c:pt>
                <c:pt idx="2">
                  <c:v>ЮВО</c:v>
                </c:pt>
                <c:pt idx="3">
                  <c:v>ВВО</c:v>
                </c:pt>
              </c:strCache>
            </c:strRef>
          </c:cat>
          <c:val>
            <c:numRef>
              <c:f>'[1]Сентябрь 18'!$D$16:$G$16</c:f>
              <c:numCache>
                <c:formatCode>General</c:formatCode>
                <c:ptCount val="4"/>
                <c:pt idx="0">
                  <c:v>30</c:v>
                </c:pt>
                <c:pt idx="1">
                  <c:v>28</c:v>
                </c:pt>
                <c:pt idx="2">
                  <c:v>22</c:v>
                </c:pt>
                <c:pt idx="3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43-4192-9E9C-B948CF486A1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860871612684303"/>
          <c:y val="0.24560941763467686"/>
          <c:w val="0.13454871571132762"/>
          <c:h val="0.4136657571268939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1</xdr:row>
      <xdr:rowOff>285749</xdr:rowOff>
    </xdr:from>
    <xdr:to>
      <xdr:col>22</xdr:col>
      <xdr:colOff>95250</xdr:colOff>
      <xdr:row>13</xdr:row>
      <xdr:rowOff>85724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CAE64003-3CDB-4E24-B78C-1550A1CF5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0.62797</cdr:x>
      <cdr:y>0.85017</cdr:y>
    </cdr:from>
    <cdr:to>
      <cdr:x>0.95637</cdr:x>
      <cdr:y>0.9225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7FC39526-76C4-4D92-A23D-709D4CE00E07}"/>
            </a:ext>
          </a:extLst>
        </cdr:cNvPr>
        <cdr:cNvSpPr txBox="1"/>
      </cdr:nvSpPr>
      <cdr:spPr>
        <a:xfrm xmlns:a="http://schemas.openxmlformats.org/drawingml/2006/main">
          <a:off x="4533900" y="4089424"/>
          <a:ext cx="2371044" cy="347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800" b="1"/>
            <a:t>Сентябрь</a:t>
          </a:r>
          <a:r>
            <a:rPr lang="ru-RU" sz="1800" b="1" baseline="0"/>
            <a:t> </a:t>
          </a:r>
          <a:r>
            <a:rPr lang="ru-RU" sz="1800" b="1"/>
            <a:t> 2018</a:t>
          </a:r>
          <a:r>
            <a:rPr lang="ru-RU" sz="1800" b="1" baseline="0"/>
            <a:t> года</a:t>
          </a:r>
          <a:endParaRPr lang="ru-RU" sz="18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ovet\&#1046;&#1086;&#1083;&#1086;&#1073;&#1086;&#1074;\2018\&#1044;&#1080;&#1072;&#1075;&#1088;&#1072;&#1084;&#1084;&#1072;%20&#1085;&#1072;%20&#1089;&#1072;&#1081;&#1090;%20(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18"/>
      <sheetName val="февраль 18"/>
      <sheetName val="март 18"/>
      <sheetName val="апрель 18"/>
      <sheetName val="май 18"/>
      <sheetName val="июнь 18"/>
      <sheetName val="1-е полугодие 18"/>
      <sheetName val="2-е полугодие 18"/>
      <sheetName val="июль 18"/>
      <sheetName val="август 18"/>
      <sheetName val="Сентябрь 18"/>
      <sheetName val="октябрь 18"/>
      <sheetName val="ноябрь 2018"/>
      <sheetName val="декабрь 2018"/>
      <sheetName val="ИТОГ 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D15" t="str">
            <v>ЗВО</v>
          </cell>
          <cell r="E15" t="str">
            <v>ЦВО</v>
          </cell>
          <cell r="F15" t="str">
            <v>ЮВО</v>
          </cell>
          <cell r="G15" t="str">
            <v>ВВО</v>
          </cell>
        </row>
        <row r="16">
          <cell r="D16">
            <v>30</v>
          </cell>
          <cell r="E16">
            <v>28</v>
          </cell>
          <cell r="F16">
            <v>22</v>
          </cell>
          <cell r="G16">
            <v>14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workbookViewId="0">
      <selection activeCell="E25" sqref="E25"/>
    </sheetView>
  </sheetViews>
  <sheetFormatPr defaultRowHeight="15" x14ac:dyDescent="0.25"/>
  <cols>
    <col min="2" max="2" width="44.42578125" customWidth="1"/>
  </cols>
  <sheetData>
    <row r="1" spans="2:10" ht="15.75" thickBot="1" x14ac:dyDescent="0.3"/>
    <row r="2" spans="2:10" ht="21" thickBot="1" x14ac:dyDescent="0.3">
      <c r="B2" s="1" t="s">
        <v>0</v>
      </c>
      <c r="C2" s="2"/>
      <c r="D2" s="2"/>
      <c r="E2" s="2"/>
      <c r="F2" s="3">
        <f>C11+G11+14+C13</f>
        <v>265</v>
      </c>
      <c r="G2" s="3"/>
      <c r="H2" s="4"/>
      <c r="I2" s="4"/>
      <c r="J2" s="5"/>
    </row>
    <row r="3" spans="2:10" x14ac:dyDescent="0.25">
      <c r="B3" s="6" t="s">
        <v>1</v>
      </c>
      <c r="C3" s="7" t="s">
        <v>2</v>
      </c>
      <c r="D3" s="8"/>
      <c r="E3" s="8"/>
      <c r="F3" s="9"/>
      <c r="G3" s="7" t="s">
        <v>3</v>
      </c>
      <c r="H3" s="8"/>
      <c r="I3" s="8"/>
      <c r="J3" s="9"/>
    </row>
    <row r="4" spans="2:10" ht="15.75" thickBot="1" x14ac:dyDescent="0.3">
      <c r="B4" s="10"/>
      <c r="C4" s="11"/>
      <c r="D4" s="12"/>
      <c r="E4" s="12"/>
      <c r="F4" s="13"/>
      <c r="G4" s="11"/>
      <c r="H4" s="12"/>
      <c r="I4" s="12"/>
      <c r="J4" s="13"/>
    </row>
    <row r="5" spans="2:10" ht="19.5" thickBot="1" x14ac:dyDescent="0.3">
      <c r="B5" s="14"/>
      <c r="C5" s="15" t="s">
        <v>4</v>
      </c>
      <c r="D5" s="15" t="s">
        <v>5</v>
      </c>
      <c r="E5" s="15" t="s">
        <v>6</v>
      </c>
      <c r="F5" s="15" t="s">
        <v>7</v>
      </c>
      <c r="G5" s="15" t="s">
        <v>4</v>
      </c>
      <c r="H5" s="15" t="s">
        <v>5</v>
      </c>
      <c r="I5" s="16" t="s">
        <v>6</v>
      </c>
      <c r="J5" s="15" t="s">
        <v>7</v>
      </c>
    </row>
    <row r="6" spans="2:10" ht="19.5" thickBot="1" x14ac:dyDescent="0.3">
      <c r="B6" s="14" t="s">
        <v>8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</row>
    <row r="7" spans="2:10" ht="38.25" thickBot="1" x14ac:dyDescent="0.3">
      <c r="B7" s="14" t="s">
        <v>9</v>
      </c>
      <c r="C7" s="17">
        <v>6</v>
      </c>
      <c r="D7" s="17">
        <v>8</v>
      </c>
      <c r="E7" s="17">
        <v>2</v>
      </c>
      <c r="F7" s="17">
        <v>5</v>
      </c>
      <c r="G7" s="17">
        <v>10</v>
      </c>
      <c r="H7" s="17">
        <v>6</v>
      </c>
      <c r="I7" s="17">
        <v>8</v>
      </c>
      <c r="J7" s="17">
        <v>3</v>
      </c>
    </row>
    <row r="8" spans="2:10" ht="38.25" thickBot="1" x14ac:dyDescent="0.3">
      <c r="B8" s="14" t="s">
        <v>10</v>
      </c>
      <c r="C8" s="17">
        <v>4</v>
      </c>
      <c r="D8" s="17"/>
      <c r="E8" s="17">
        <v>4</v>
      </c>
      <c r="F8" s="17">
        <v>1</v>
      </c>
      <c r="G8" s="17">
        <v>9</v>
      </c>
      <c r="H8" s="17">
        <v>13</v>
      </c>
      <c r="I8" s="17">
        <v>6</v>
      </c>
      <c r="J8" s="17">
        <v>4</v>
      </c>
    </row>
    <row r="9" spans="2:10" ht="38.25" thickBot="1" x14ac:dyDescent="0.3">
      <c r="B9" s="18" t="s">
        <v>11</v>
      </c>
      <c r="C9" s="17"/>
      <c r="D9" s="17"/>
      <c r="E9" s="17"/>
      <c r="F9" s="17"/>
      <c r="G9" s="17">
        <v>1</v>
      </c>
      <c r="H9" s="17">
        <v>1</v>
      </c>
      <c r="I9" s="17">
        <v>2</v>
      </c>
      <c r="J9" s="17">
        <v>1</v>
      </c>
    </row>
    <row r="10" spans="2:10" ht="21" thickBot="1" x14ac:dyDescent="0.3">
      <c r="B10" s="19" t="s">
        <v>12</v>
      </c>
      <c r="C10" s="20">
        <f>SUM(C6:C9)</f>
        <v>10</v>
      </c>
      <c r="D10" s="21">
        <f t="shared" ref="D10:J10" si="0">SUM(D6:D9)</f>
        <v>8</v>
      </c>
      <c r="E10" s="21">
        <f t="shared" si="0"/>
        <v>6</v>
      </c>
      <c r="F10" s="21">
        <f t="shared" si="0"/>
        <v>6</v>
      </c>
      <c r="G10" s="21">
        <f t="shared" si="0"/>
        <v>20</v>
      </c>
      <c r="H10" s="21">
        <f t="shared" si="0"/>
        <v>20</v>
      </c>
      <c r="I10" s="21">
        <f t="shared" si="0"/>
        <v>16</v>
      </c>
      <c r="J10" s="21">
        <f t="shared" si="0"/>
        <v>8</v>
      </c>
    </row>
    <row r="11" spans="2:10" ht="21" thickBot="1" x14ac:dyDescent="0.3">
      <c r="B11" s="22" t="s">
        <v>13</v>
      </c>
      <c r="C11" s="23">
        <v>30</v>
      </c>
      <c r="D11" s="24"/>
      <c r="E11" s="24"/>
      <c r="F11" s="25"/>
      <c r="G11" s="24">
        <v>64</v>
      </c>
      <c r="H11" s="24"/>
      <c r="I11" s="24"/>
      <c r="J11" s="25"/>
    </row>
    <row r="12" spans="2:10" ht="38.25" thickBot="1" x14ac:dyDescent="0.3">
      <c r="B12" s="26" t="s">
        <v>14</v>
      </c>
      <c r="C12" s="23" t="s">
        <v>15</v>
      </c>
      <c r="D12" s="24"/>
      <c r="E12" s="24"/>
      <c r="F12" s="24"/>
      <c r="G12" s="24"/>
      <c r="H12" s="24"/>
      <c r="I12" s="24"/>
      <c r="J12" s="25"/>
    </row>
    <row r="13" spans="2:10" ht="21" thickBot="1" x14ac:dyDescent="0.3">
      <c r="B13" s="27" t="s">
        <v>16</v>
      </c>
      <c r="C13" s="23">
        <v>157</v>
      </c>
      <c r="D13" s="24"/>
      <c r="E13" s="24"/>
      <c r="F13" s="24"/>
      <c r="G13" s="24"/>
      <c r="H13" s="24"/>
      <c r="I13" s="24"/>
      <c r="J13" s="25"/>
    </row>
    <row r="15" spans="2:10" ht="18.75" x14ac:dyDescent="0.25">
      <c r="D15" s="28" t="s">
        <v>4</v>
      </c>
      <c r="E15" s="28" t="s">
        <v>5</v>
      </c>
      <c r="F15" s="28" t="s">
        <v>6</v>
      </c>
      <c r="G15" s="28" t="s">
        <v>7</v>
      </c>
    </row>
    <row r="16" spans="2:10" ht="18.75" x14ac:dyDescent="0.3">
      <c r="D16" s="29">
        <f>C10+G10</f>
        <v>30</v>
      </c>
      <c r="E16" s="29">
        <f t="shared" ref="E16:G16" si="1">D10+H10</f>
        <v>28</v>
      </c>
      <c r="F16" s="29">
        <f t="shared" si="1"/>
        <v>22</v>
      </c>
      <c r="G16" s="29">
        <f t="shared" si="1"/>
        <v>14</v>
      </c>
    </row>
    <row r="17" spans="4:7" x14ac:dyDescent="0.25">
      <c r="D17" s="30"/>
      <c r="E17" s="30"/>
      <c r="F17" s="30"/>
      <c r="G17" s="30"/>
    </row>
    <row r="18" spans="4:7" x14ac:dyDescent="0.25">
      <c r="D18" s="31">
        <f>D16/(D16+E16+F16+G16)</f>
        <v>0.31914893617021278</v>
      </c>
      <c r="E18" s="31">
        <f>E16/(E16+F16+G16+D16)</f>
        <v>0.2978723404255319</v>
      </c>
      <c r="F18" s="31">
        <f>F16/(F16+G16+E16+D16)</f>
        <v>0.23404255319148937</v>
      </c>
      <c r="G18" s="31">
        <f>G16/(G16+F16+E16+D16)</f>
        <v>0.14893617021276595</v>
      </c>
    </row>
    <row r="19" spans="4:7" x14ac:dyDescent="0.25">
      <c r="D19" s="30"/>
      <c r="E19" s="30"/>
      <c r="F19" s="30"/>
      <c r="G19" s="30"/>
    </row>
  </sheetData>
  <mergeCells count="8">
    <mergeCell ref="C12:J12"/>
    <mergeCell ref="C13:J13"/>
    <mergeCell ref="F2:G2"/>
    <mergeCell ref="B3:B4"/>
    <mergeCell ref="C3:F4"/>
    <mergeCell ref="G3:J4"/>
    <mergeCell ref="C11:F11"/>
    <mergeCell ref="G11:J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2019-02-14T08:14:25Z</dcterms:modified>
</cp:coreProperties>
</file>